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eth\Desktop\MONITOREO RIESGOS JUNIO 2020\riesgos getsion septiembre 2020\"/>
    </mc:Choice>
  </mc:AlternateContent>
  <xr:revisionPtr revIDLastSave="0" documentId="13_ncr:1_{032EC9CD-C2BF-4429-868B-96230DB91E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pa de riesgos" sheetId="2" r:id="rId1"/>
    <sheet name="Hoja1" sheetId="1" r:id="rId2"/>
  </sheets>
  <externalReferences>
    <externalReference r:id="rId3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" i="2" l="1"/>
  <c r="AK5" i="2"/>
  <c r="AF5" i="2"/>
  <c r="AC5" i="2"/>
  <c r="M5" i="2"/>
</calcChain>
</file>

<file path=xl/sharedStrings.xml><?xml version="1.0" encoding="utf-8"?>
<sst xmlns="http://schemas.openxmlformats.org/spreadsheetml/2006/main" count="81" uniqueCount="77">
  <si>
    <t xml:space="preserve">PROCESO </t>
  </si>
  <si>
    <t>CÓDIGO DEL RIESGO</t>
  </si>
  <si>
    <t>INTERNO</t>
  </si>
  <si>
    <t>EXTERNO</t>
  </si>
  <si>
    <t>TIPO</t>
  </si>
  <si>
    <t>ORIGEN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</si>
  <si>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</si>
  <si>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</si>
  <si>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</si>
  <si>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</si>
  <si>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</si>
  <si>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</si>
  <si>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</si>
  <si>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</si>
  <si>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</si>
  <si>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</si>
  <si>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</si>
  <si>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</si>
  <si>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</si>
  <si>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</si>
  <si>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</si>
  <si>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</si>
  <si>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</si>
  <si>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</si>
  <si>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</si>
  <si>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</si>
  <si>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</si>
  <si>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</si>
  <si>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</si>
  <si>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</si>
  <si>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</si>
  <si>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</si>
  <si>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</si>
  <si>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</si>
  <si>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</si>
  <si>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</si>
  <si>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</si>
  <si>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</si>
  <si>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</si>
  <si>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</si>
  <si>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</si>
  <si>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</si>
  <si>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</si>
  <si>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</si>
  <si>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</si>
  <si>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</si>
  <si>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</si>
  <si>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</si>
  <si>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</si>
  <si>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</si>
  <si>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</si>
  <si>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Directamente</t>
  </si>
  <si>
    <t>Detectivo</t>
  </si>
  <si>
    <t>No Disminuye</t>
  </si>
  <si>
    <t>Mayor (4)</t>
  </si>
  <si>
    <t>Mensual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</si>
  <si>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</si>
  <si>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</si>
  <si>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</si>
  <si>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RC-Administración y Mantenimiento de parques y escenarios 001</t>
  </si>
  <si>
    <t>Acciones legales.
Quejas y reclamos.
Disminución de ingresos por aprovechamiento económico.
Pérdida de buena imagen y credibilidad del Instituto.</t>
  </si>
  <si>
    <t>Informe de visitas realizadas.
Actas de reuniones.</t>
  </si>
  <si>
    <t>Recurso humano: Funcionarios y personal contratista de la Subdirección Tecnica de Parques</t>
  </si>
  <si>
    <t xml:space="preserve">Verificar el cumplimiento de requisitos establecidos en el manual de aprovechamiento economico.
</t>
  </si>
  <si>
    <t xml:space="preserve">Profesional contratado para realizar las visitas de seguimeinto y control del aprovechamiento economico  
</t>
  </si>
  <si>
    <t>Subdirector(a) Técnico(a) de Parques
Responsable de area Administración de Escenarios</t>
  </si>
  <si>
    <t>No aplicación de los requisitos establecidos en el manual de aprovechamiento economico</t>
  </si>
  <si>
    <t>Omitir los criterios normativos,  procedimentales y tarifarios para el beneficio  propio de la persona encargada del tramite del prestamo del parque y/o escenario</t>
  </si>
  <si>
    <t>Reducir</t>
  </si>
  <si>
    <t>Disponer de un micrositio en la página web de la entidad, en el cual el solicitante consulte, liquide y pague la cancha sintética que desea solicitar en préstamo.</t>
  </si>
  <si>
    <t xml:space="preserve">Responsable Área de Promoción de Servicios
</t>
  </si>
  <si>
    <t>20 de diciembre de 2020</t>
  </si>
  <si>
    <t>Tramite virtualizado al 100%</t>
  </si>
  <si>
    <t xml:space="preserve">Poner en conocimiento de las autoridades correspondientes (internas y/o externas) con el fin de iniciar las acciones a que haya lugar. </t>
  </si>
  <si>
    <t>Informar al jefe de area responsable</t>
  </si>
  <si>
    <t xml:space="preserve">FECHA DE ACTUALIZACIÓN:  20 DE OCTUBRE DE 2020 </t>
  </si>
  <si>
    <t>Mediante visita de seguimiento y control con el fin de validar  lo número de préstamos realizados a los usuarios, así como los valores recaudados frente a lo descrito en el manual de aprovechamiento economico.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</si>
</sst>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4" xfId="2" applyFont="1" applyFill="1" applyBorder="1" applyAlignment="1">
      <alignment horizontal="justify" vertical="center" wrapText="1"/>
    </xf>
    <xf numFmtId="0" fontId="4" fillId="0" borderId="7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justify" vertical="center" wrapText="1"/>
    </xf>
    <xf numFmtId="0" fontId="4" fillId="3" borderId="8" xfId="1" applyFont="1" applyFill="1" applyBorder="1" applyAlignment="1">
      <alignment horizontal="justify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13">
          <cell r="A13" t="str">
            <v>FuerteDirectamenteDirectamente</v>
          </cell>
          <cell r="B13">
            <v>2</v>
          </cell>
        </row>
        <row r="14">
          <cell r="A14" t="str">
            <v>FuerteDirectamenteIndirectamente</v>
          </cell>
          <cell r="B14">
            <v>2</v>
          </cell>
        </row>
        <row r="15">
          <cell r="A15" t="str">
            <v>FuerteDirectamenteNo Disminuye</v>
          </cell>
          <cell r="B15">
            <v>2</v>
          </cell>
        </row>
        <row r="16">
          <cell r="A16" t="str">
            <v>FuerteNo disminuyeDirectamente</v>
          </cell>
          <cell r="B16">
            <v>0</v>
          </cell>
        </row>
        <row r="17">
          <cell r="A17" t="str">
            <v>ModeradoDirectamenteDirectamente</v>
          </cell>
          <cell r="B17">
            <v>1</v>
          </cell>
        </row>
        <row r="18">
          <cell r="A18" t="str">
            <v>ModeradoDirectamenteIndirectamente</v>
          </cell>
          <cell r="B18">
            <v>1</v>
          </cell>
        </row>
        <row r="19">
          <cell r="A19" t="str">
            <v>ModeradoDirectamenteNo disminuye</v>
          </cell>
          <cell r="B19">
            <v>1</v>
          </cell>
        </row>
        <row r="20">
          <cell r="A20" t="str">
            <v>ModeradoNo DisminuyeDirectamente</v>
          </cell>
          <cell r="B20">
            <v>0</v>
          </cell>
        </row>
        <row r="21">
          <cell r="A21" t="str">
            <v>DébilDirectamenteDirectamente</v>
          </cell>
          <cell r="B21">
            <v>0</v>
          </cell>
        </row>
        <row r="22">
          <cell r="A22" t="str">
            <v>DébilDirectamenteIndirectamente</v>
          </cell>
          <cell r="B22">
            <v>0</v>
          </cell>
        </row>
        <row r="23">
          <cell r="A23" t="str">
            <v>DébilDirectamenteNo disminuye</v>
          </cell>
          <cell r="B23">
            <v>0</v>
          </cell>
        </row>
        <row r="24">
          <cell r="A24" t="str">
            <v>DébilNo DisminuyeDirectamente</v>
          </cell>
          <cell r="B24">
            <v>0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6"/>
  <sheetViews>
    <sheetView tabSelected="1" zoomScale="90" zoomScaleNormal="90" workbookViewId="0">
      <selection activeCell="E5" sqref="E5:E6"/>
    </sheetView>
  </sheetViews>
  <sheetFormatPr baseColWidth="10" defaultColWidth="0" defaultRowHeight="12.75" zeroHeight="1" x14ac:dyDescent="0.2"/>
  <cols>
    <col min="1" max="1" width="2.7109375" style="3" customWidth="1"/>
    <col min="2" max="2" width="20.7109375" style="1" customWidth="1"/>
    <col min="3" max="3" width="15.28515625" style="1" customWidth="1"/>
    <col min="4" max="4" width="33.42578125" style="2" customWidth="1"/>
    <col min="5" max="5" width="19.28515625" style="3" customWidth="1"/>
    <col min="6" max="6" width="16" style="1" customWidth="1"/>
    <col min="7" max="7" width="16.7109375" style="1" customWidth="1"/>
    <col min="8" max="8" width="25.28515625" style="2" customWidth="1"/>
    <col min="9" max="9" width="22.7109375" style="2" customWidth="1"/>
    <col min="10" max="10" width="20.140625" style="2" customWidth="1"/>
    <col min="11" max="11" width="23.7109375" style="1" customWidth="1"/>
    <col min="12" max="12" width="25.7109375" style="1" customWidth="1"/>
    <col min="13" max="13" width="17.42578125" style="1" customWidth="1"/>
    <col min="14" max="14" width="15.28515625" style="1" customWidth="1"/>
    <col min="15" max="15" width="22.28515625" style="1" customWidth="1"/>
    <col min="16" max="16" width="28.5703125" style="1" customWidth="1"/>
    <col min="17" max="17" width="20" style="1" customWidth="1"/>
    <col min="18" max="21" width="22" style="2" customWidth="1"/>
    <col min="22" max="41" width="11.5703125" style="3" customWidth="1"/>
    <col min="42" max="42" width="11.5703125" style="1" customWidth="1"/>
    <col min="43" max="43" width="29.28515625" style="2" customWidth="1"/>
    <col min="44" max="45" width="29.28515625" style="3" customWidth="1"/>
    <col min="46" max="48" width="29.28515625" style="2" customWidth="1"/>
    <col min="49" max="49" width="11.5703125" style="3" customWidth="1"/>
    <col min="50" max="51" width="0" style="3" hidden="1" customWidth="1"/>
    <col min="52" max="16384" width="11.5703125" style="3" hidden="1"/>
  </cols>
  <sheetData>
    <row r="1" spans="2:48" x14ac:dyDescent="0.2"/>
    <row r="2" spans="2:48" ht="18.75" x14ac:dyDescent="0.3">
      <c r="B2" s="41" t="s">
        <v>75</v>
      </c>
      <c r="C2" s="41"/>
      <c r="D2" s="41"/>
    </row>
    <row r="3" spans="2:48" ht="13.5" thickBot="1" x14ac:dyDescent="0.25"/>
    <row r="4" spans="2:48" ht="190.5" customHeight="1" thickBot="1" x14ac:dyDescent="0.2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26</v>
      </c>
      <c r="AC4" s="5" t="s">
        <v>27</v>
      </c>
      <c r="AD4" s="5" t="s">
        <v>28</v>
      </c>
      <c r="AE4" s="5" t="s">
        <v>29</v>
      </c>
      <c r="AF4" s="5" t="s">
        <v>30</v>
      </c>
      <c r="AG4" s="5" t="s">
        <v>31</v>
      </c>
      <c r="AH4" s="5" t="s">
        <v>32</v>
      </c>
      <c r="AI4" s="5" t="s">
        <v>33</v>
      </c>
      <c r="AJ4" s="5" t="s">
        <v>34</v>
      </c>
      <c r="AK4" s="5" t="s">
        <v>35</v>
      </c>
      <c r="AL4" s="5" t="s">
        <v>36</v>
      </c>
      <c r="AM4" s="5" t="s">
        <v>37</v>
      </c>
      <c r="AN4" s="5" t="s">
        <v>10</v>
      </c>
      <c r="AO4" s="5" t="s">
        <v>38</v>
      </c>
      <c r="AP4" s="5" t="s">
        <v>39</v>
      </c>
      <c r="AQ4" s="5" t="s">
        <v>40</v>
      </c>
      <c r="AR4" s="5" t="s">
        <v>41</v>
      </c>
      <c r="AS4" s="5" t="s">
        <v>42</v>
      </c>
      <c r="AT4" s="5" t="s">
        <v>43</v>
      </c>
      <c r="AU4" s="5" t="s">
        <v>44</v>
      </c>
      <c r="AV4" s="6" t="s">
        <v>45</v>
      </c>
    </row>
    <row r="5" spans="2:48" ht="89.25" customHeight="1" x14ac:dyDescent="0.2">
      <c r="B5" s="7" t="s">
        <v>58</v>
      </c>
      <c r="C5" s="9" t="s">
        <v>59</v>
      </c>
      <c r="D5" s="11" t="s">
        <v>56</v>
      </c>
      <c r="E5" s="13" t="s">
        <v>46</v>
      </c>
      <c r="F5" s="15" t="s">
        <v>47</v>
      </c>
      <c r="G5" s="9" t="s">
        <v>48</v>
      </c>
      <c r="H5" s="19" t="s">
        <v>66</v>
      </c>
      <c r="I5" s="11" t="s">
        <v>67</v>
      </c>
      <c r="J5" s="11" t="s">
        <v>60</v>
      </c>
      <c r="K5" s="9" t="s">
        <v>49</v>
      </c>
      <c r="L5" s="9" t="s">
        <v>54</v>
      </c>
      <c r="M5" s="17" t="str">
        <f>VLOOKUP(CONCATENATE(K5,L5),[1]Parámetros!$A$56:$B$80,2,FALSE)</f>
        <v>Extremo (12)</v>
      </c>
      <c r="N5" s="13" t="s">
        <v>52</v>
      </c>
      <c r="O5" s="13" t="s">
        <v>65</v>
      </c>
      <c r="P5" s="13" t="s">
        <v>64</v>
      </c>
      <c r="Q5" s="21" t="s">
        <v>55</v>
      </c>
      <c r="R5" s="23" t="s">
        <v>63</v>
      </c>
      <c r="S5" s="11" t="s">
        <v>76</v>
      </c>
      <c r="T5" s="11" t="s">
        <v>74</v>
      </c>
      <c r="U5" s="11" t="s">
        <v>61</v>
      </c>
      <c r="V5" s="25">
        <v>15</v>
      </c>
      <c r="W5" s="25">
        <v>15</v>
      </c>
      <c r="X5" s="25">
        <v>15</v>
      </c>
      <c r="Y5" s="25">
        <v>10</v>
      </c>
      <c r="Z5" s="25">
        <v>15</v>
      </c>
      <c r="AA5" s="25">
        <v>15</v>
      </c>
      <c r="AB5" s="25">
        <v>10</v>
      </c>
      <c r="AC5" s="25">
        <f t="shared" ref="AC5" si="0">SUM(V5:AB5)</f>
        <v>95</v>
      </c>
      <c r="AD5" s="25" t="s">
        <v>57</v>
      </c>
      <c r="AE5" s="25" t="s">
        <v>50</v>
      </c>
      <c r="AF5" s="25" t="str">
        <f>VLOOKUP(CONCATENATE(AD5,AE5),[1]Parámetros!$A$2:$B$10,2,FALSE)</f>
        <v>Moderado</v>
      </c>
      <c r="AG5" s="25">
        <v>50</v>
      </c>
      <c r="AH5" s="25" t="s">
        <v>57</v>
      </c>
      <c r="AI5" s="25" t="s">
        <v>53</v>
      </c>
      <c r="AJ5" s="25" t="s">
        <v>51</v>
      </c>
      <c r="AK5" s="25">
        <f>VLOOKUP(CONCATENATE(AH5,AI5,AJ5),[1]Parámetros!$A$13:$B$24,2,FALSE)</f>
        <v>0</v>
      </c>
      <c r="AL5" s="25">
        <v>0</v>
      </c>
      <c r="AM5" s="29" t="s">
        <v>49</v>
      </c>
      <c r="AN5" s="29" t="s">
        <v>54</v>
      </c>
      <c r="AO5" s="31" t="str">
        <f>VLOOKUP(CONCATENATE(AM5,AN5),[1]Parámetros!$A$56:$B$80,2,FALSE)</f>
        <v>Extremo (12)</v>
      </c>
      <c r="AP5" s="13" t="s">
        <v>68</v>
      </c>
      <c r="AQ5" s="27" t="s">
        <v>69</v>
      </c>
      <c r="AR5" s="33" t="s">
        <v>70</v>
      </c>
      <c r="AS5" s="35" t="s">
        <v>71</v>
      </c>
      <c r="AT5" s="9" t="s">
        <v>72</v>
      </c>
      <c r="AU5" s="37" t="s">
        <v>62</v>
      </c>
      <c r="AV5" s="39" t="s">
        <v>73</v>
      </c>
    </row>
    <row r="6" spans="2:48" ht="65.25" customHeight="1" thickBot="1" x14ac:dyDescent="0.25">
      <c r="B6" s="8"/>
      <c r="C6" s="10"/>
      <c r="D6" s="12"/>
      <c r="E6" s="14"/>
      <c r="F6" s="16"/>
      <c r="G6" s="10"/>
      <c r="H6" s="20"/>
      <c r="I6" s="12"/>
      <c r="J6" s="12"/>
      <c r="K6" s="10"/>
      <c r="L6" s="10"/>
      <c r="M6" s="18"/>
      <c r="N6" s="14"/>
      <c r="O6" s="14"/>
      <c r="P6" s="14"/>
      <c r="Q6" s="22"/>
      <c r="R6" s="24"/>
      <c r="S6" s="12"/>
      <c r="T6" s="12"/>
      <c r="U6" s="12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0"/>
      <c r="AN6" s="30"/>
      <c r="AO6" s="32"/>
      <c r="AP6" s="14"/>
      <c r="AQ6" s="28"/>
      <c r="AR6" s="34"/>
      <c r="AS6" s="36"/>
      <c r="AT6" s="10"/>
      <c r="AU6" s="38"/>
      <c r="AV6" s="40"/>
    </row>
    <row r="7" spans="2:48" x14ac:dyDescent="0.2"/>
    <row r="8" spans="2:48" x14ac:dyDescent="0.2"/>
    <row r="9" spans="2:48" x14ac:dyDescent="0.2"/>
    <row r="10" spans="2:48" x14ac:dyDescent="0.2"/>
    <row r="11" spans="2:48" x14ac:dyDescent="0.2"/>
    <row r="12" spans="2:48" x14ac:dyDescent="0.2"/>
    <row r="13" spans="2:48" x14ac:dyDescent="0.2"/>
    <row r="14" spans="2:48" x14ac:dyDescent="0.2"/>
    <row r="15" spans="2:48" x14ac:dyDescent="0.2"/>
    <row r="16" spans="2:48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</sheetData>
  <mergeCells count="48">
    <mergeCell ref="B2:D2"/>
    <mergeCell ref="AR5:AR6"/>
    <mergeCell ref="AS5:AS6"/>
    <mergeCell ref="AT5:AT6"/>
    <mergeCell ref="AU5:AU6"/>
    <mergeCell ref="AV5:AV6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S5:S6"/>
    <mergeCell ref="G5:G6"/>
    <mergeCell ref="I5:I6"/>
    <mergeCell ref="J5:J6"/>
    <mergeCell ref="K5:K6"/>
    <mergeCell ref="L5:L6"/>
    <mergeCell ref="M5:M6"/>
    <mergeCell ref="H5:H6"/>
    <mergeCell ref="N5:N6"/>
    <mergeCell ref="O5:O6"/>
    <mergeCell ref="P5:P6"/>
    <mergeCell ref="Q5:Q6"/>
    <mergeCell ref="R5:R6"/>
    <mergeCell ref="B5:B6"/>
    <mergeCell ref="C5:C6"/>
    <mergeCell ref="D5:D6"/>
    <mergeCell ref="E5:E6"/>
    <mergeCell ref="F5:F6"/>
  </mergeCells>
  <conditionalFormatting sqref="M5:O5">
    <cfRule type="containsText" dxfId="7" priority="5" operator="containsText" text="Bajo">
      <formula>NOT(ISERROR(SEARCH("Bajo",M5)))</formula>
    </cfRule>
    <cfRule type="containsText" dxfId="6" priority="6" operator="containsText" text="Moderado">
      <formula>NOT(ISERROR(SEARCH("Moderado",M5)))</formula>
    </cfRule>
    <cfRule type="containsText" dxfId="5" priority="7" operator="containsText" text="Alto">
      <formula>NOT(ISERROR(SEARCH("Alto",M5)))</formula>
    </cfRule>
    <cfRule type="containsText" dxfId="4" priority="8" operator="containsText" text="Extremo">
      <formula>NOT(ISERROR(SEARCH("Extremo",M5)))</formula>
    </cfRule>
  </conditionalFormatting>
  <conditionalFormatting sqref="AO5">
    <cfRule type="containsText" dxfId="3" priority="1" operator="containsText" text="Alto">
      <formula>NOT(ISERROR(SEARCH("Alto",AO5)))</formula>
    </cfRule>
    <cfRule type="containsText" dxfId="2" priority="2" operator="containsText" text="Moderado">
      <formula>NOT(ISERROR(SEARCH("Moderado",AO5)))</formula>
    </cfRule>
    <cfRule type="containsText" dxfId="1" priority="3" operator="containsText" text="Bajo">
      <formula>NOT(ISERROR(SEARCH("Bajo",AO5)))</formula>
    </cfRule>
    <cfRule type="containsText" dxfId="0" priority="4" operator="containsText" text="Extremo">
      <formula>NOT(ISERROR(SEARCH("Extremo",AO5)))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de riesgos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</cp:lastModifiedBy>
  <dcterms:created xsi:type="dcterms:W3CDTF">2020-10-16T14:54:48Z</dcterms:created>
  <dcterms:modified xsi:type="dcterms:W3CDTF">2020-10-20T23:15:46Z</dcterms:modified>
</cp:coreProperties>
</file>